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7" sheetId="23" r:id="rId1"/>
  </sheets>
  <definedNames>
    <definedName name="_xlnm._FilterDatabase" localSheetId="0" hidden="1">'7'!$A$13:$F$31</definedName>
    <definedName name="_xlnm.Print_Area" localSheetId="0">'7'!$A$1:$F$33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28" i="23"/>
  <c r="F27" s="1"/>
  <c r="E28"/>
  <c r="E27" s="1"/>
  <c r="F24"/>
  <c r="F23" s="1"/>
  <c r="E24"/>
  <c r="E23" s="1"/>
  <c r="F16"/>
  <c r="F25"/>
  <c r="E25"/>
  <c r="E29"/>
  <c r="F21"/>
  <c r="E21"/>
  <c r="F19"/>
  <c r="E19"/>
  <c r="E14"/>
  <c r="E31" l="1"/>
  <c r="F14"/>
  <c r="F31" s="1"/>
  <c r="F29" l="1"/>
</calcChain>
</file>

<file path=xl/sharedStrings.xml><?xml version="1.0" encoding="utf-8"?>
<sst xmlns="http://schemas.openxmlformats.org/spreadsheetml/2006/main" count="73" uniqueCount="50">
  <si>
    <t>ВСЕГО РАСХОДОВ</t>
  </si>
  <si>
    <t>№ п/п</t>
  </si>
  <si>
    <t>Наименование показателей</t>
  </si>
  <si>
    <t>3</t>
  </si>
  <si>
    <t>Раздел</t>
  </si>
  <si>
    <t>Подраздел</t>
  </si>
  <si>
    <t>01</t>
  </si>
  <si>
    <t>04</t>
  </si>
  <si>
    <t>02</t>
  </si>
  <si>
    <t>03</t>
  </si>
  <si>
    <t>08</t>
  </si>
  <si>
    <t xml:space="preserve">Сумма  </t>
  </si>
  <si>
    <t>Изменения              (+;-)</t>
  </si>
  <si>
    <t>09</t>
  </si>
  <si>
    <t>Резервный фонд</t>
  </si>
  <si>
    <t>11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</si>
  <si>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</si>
  <si>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13</t>
  </si>
  <si>
    <t>14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</si>
  <si>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</si>
  <si>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</si>
  <si>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</si>
  <si>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</si>
  <si>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</si>
  <si>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</si>
  <si>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</si>
  <si>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</si>
  <si>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</si>
  <si>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</si>
  <si>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</si>
  <si>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</si>
  <si>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</si>
  <si>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Межбюджетные трансферты общего характера бюджетам бюджетной истемы Российской Федерации</t>
  </si>
  <si>
    <t>Прочие межбюджетные трансферты общего характера</t>
  </si>
  <si>
    <t>Распределение бюджетных ассигнований по разделам, подразделам расходов классификации расходов бюджета муниципального образования "Кебезенское сельское поселение" на 2023 год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</si>
  <si>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2024-2025 годов"  </t>
  </si>
  <si>
    <t>Приложение 7</t>
  </si>
  <si>
    <t>4</t>
  </si>
  <si>
    <t>05</t>
  </si>
  <si>
    <t>Жилищно-коммунальное хозяйство</t>
  </si>
  <si>
    <t>Благоустройство</t>
  </si>
  <si>
    <t>детская площадка 500,0</t>
  </si>
  <si>
    <t>пожарные датчики 33,6; мин.полосы 44,0</t>
  </si>
  <si>
    <t>обслуживание бух.программ 28,0</t>
  </si>
  <si>
    <t>дорожный фонд 1293,54301; уличное освещение 63,2</t>
  </si>
  <si>
    <t>электроэнергия 155,0; земельный налог 100,0; загрязнение окр.среды 4,0; уголь, дрова - 525,0; содержание имущества 125,85</t>
  </si>
  <si>
    <t>Приложение 2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</si>
  <si>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</si>
  <si>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№ 11/1 от 31.03.2023 г.</t>
  </si>
  <si>
    <t>№ 10/2 от 23.12.2022 г.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</si>
</sst>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0.0000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15" fillId="0" borderId="0" xfId="0" applyNumberFormat="1" applyFont="1" applyFill="1"/>
    <xf numFmtId="167" fontId="21" fillId="0" borderId="1" xfId="0" applyNumberFormat="1" applyFont="1" applyFill="1" applyBorder="1" applyAlignment="1">
      <alignment horizontal="center" vertical="top" wrapText="1"/>
    </xf>
    <xf numFmtId="168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69" fontId="21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9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2" borderId="1" xfId="0" applyNumberFormat="1" applyFont="1" applyFill="1" applyBorder="1" applyAlignment="1">
      <alignment horizontal="center" vertical="top" wrapText="1"/>
    </xf>
    <xf numFmtId="169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167" fontId="22" fillId="0" borderId="2" xfId="0" applyNumberFormat="1" applyFont="1" applyFill="1" applyBorder="1" applyAlignment="1">
      <alignment horizontal="center" vertical="top" wrapText="1"/>
    </xf>
    <xf numFmtId="168" fontId="22" fillId="0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24" fillId="0" borderId="0" xfId="0" applyFont="1" applyFill="1"/>
    <xf numFmtId="0" fontId="18" fillId="0" borderId="0" xfId="0" applyFont="1" applyFill="1"/>
    <xf numFmtId="0" fontId="25" fillId="0" borderId="0" xfId="0" applyFont="1" applyFill="1"/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topLeftCell="B1" zoomScale="120" zoomScaleSheetLayoutView="120" workbookViewId="0">
      <selection activeCell="E7" sqref="E7"/>
    </sheetView>
  </sheetViews>
  <sheetFormatPr defaultColWidth="3.5546875" defaultRowHeight="15.6"/>
  <cols>
    <col min="1" max="1" width="5.33203125" style="13" customWidth="1"/>
    <col min="2" max="2" width="50.44140625" style="1" customWidth="1"/>
    <col min="3" max="3" width="9.44140625" style="2" customWidth="1"/>
    <col min="4" max="4" width="11.6640625" style="2" customWidth="1"/>
    <col min="5" max="5" width="13" style="2" customWidth="1"/>
    <col min="6" max="6" width="13.88671875" style="2" customWidth="1"/>
    <col min="7" max="253" width="9.109375" style="3" customWidth="1"/>
    <col min="254" max="16384" width="3.5546875" style="3"/>
  </cols>
  <sheetData>
    <row r="1" spans="1:8">
      <c r="C1" s="54"/>
      <c r="D1" s="54"/>
      <c r="E1" s="58" t="s">
        <v>46</v>
      </c>
      <c r="F1" s="58"/>
    </row>
    <row r="2" spans="1:8" ht="91.8" customHeight="1">
      <c r="C2" s="54"/>
      <c r="D2" s="54"/>
      <c r="E2" s="59" t="s">
        <v>47</v>
      </c>
      <c r="F2" s="59"/>
    </row>
    <row r="3" spans="1:8" ht="23.4" customHeight="1">
      <c r="C3" s="54"/>
      <c r="D3" s="54"/>
      <c r="E3" s="59" t="s">
        <v>48</v>
      </c>
      <c r="F3" s="59"/>
    </row>
    <row r="4" spans="1:8">
      <c r="E4" s="58" t="s">
        <v>36</v>
      </c>
      <c r="F4" s="58"/>
    </row>
    <row r="5" spans="1:8" ht="67.2" customHeight="1">
      <c r="E5" s="59" t="s">
        <v>35</v>
      </c>
      <c r="F5" s="59"/>
    </row>
    <row r="6" spans="1:8" ht="21.6" customHeight="1">
      <c r="E6" s="59" t="s">
        <v>49</v>
      </c>
      <c r="F6" s="59"/>
    </row>
    <row r="7" spans="1:8" ht="15" customHeight="1">
      <c r="D7" s="17"/>
      <c r="E7" s="18"/>
      <c r="F7" s="18"/>
    </row>
    <row r="8" spans="1:8" ht="14.25" customHeight="1">
      <c r="D8" s="17"/>
      <c r="E8" s="59"/>
      <c r="F8" s="59"/>
    </row>
    <row r="9" spans="1:8" s="5" customFormat="1" ht="45.6" customHeight="1">
      <c r="A9" s="61" t="s">
        <v>34</v>
      </c>
      <c r="B9" s="61"/>
      <c r="C9" s="61"/>
      <c r="D9" s="61"/>
      <c r="E9" s="61"/>
      <c r="F9" s="62"/>
    </row>
    <row r="10" spans="1:8" s="5" customFormat="1" ht="16.5" customHeight="1">
      <c r="A10" s="19"/>
      <c r="B10" s="19"/>
      <c r="C10" s="19"/>
      <c r="D10" s="19"/>
      <c r="E10" s="19"/>
      <c r="F10" s="20"/>
    </row>
    <row r="11" spans="1:8" s="4" customFormat="1">
      <c r="A11" s="14"/>
      <c r="B11" s="14"/>
      <c r="C11" s="14"/>
      <c r="D11" s="14"/>
      <c r="E11" s="63"/>
      <c r="F11" s="63"/>
    </row>
    <row r="12" spans="1:8" s="6" customFormat="1" ht="36.75" customHeight="1">
      <c r="A12" s="21" t="s">
        <v>1</v>
      </c>
      <c r="B12" s="21" t="s">
        <v>2</v>
      </c>
      <c r="C12" s="22" t="s">
        <v>4</v>
      </c>
      <c r="D12" s="22" t="s">
        <v>5</v>
      </c>
      <c r="E12" s="22" t="s">
        <v>12</v>
      </c>
      <c r="F12" s="21" t="s">
        <v>11</v>
      </c>
    </row>
    <row r="13" spans="1:8" s="11" customFormat="1">
      <c r="A13" s="25">
        <v>1</v>
      </c>
      <c r="B13" s="25">
        <v>2</v>
      </c>
      <c r="C13" s="24" t="s">
        <v>3</v>
      </c>
      <c r="D13" s="24" t="s">
        <v>37</v>
      </c>
      <c r="E13" s="25">
        <v>5</v>
      </c>
      <c r="F13" s="25">
        <v>6</v>
      </c>
    </row>
    <row r="14" spans="1:8" s="11" customFormat="1">
      <c r="A14" s="25">
        <v>1</v>
      </c>
      <c r="B14" s="44" t="s">
        <v>19</v>
      </c>
      <c r="C14" s="50" t="s">
        <v>6</v>
      </c>
      <c r="D14" s="50" t="s">
        <v>21</v>
      </c>
      <c r="E14" s="52">
        <f>SUM(E15:E18)</f>
        <v>28</v>
      </c>
      <c r="F14" s="52">
        <f>SUM(F15:F18)</f>
        <v>2790.1</v>
      </c>
    </row>
    <row r="15" spans="1:8" s="11" customFormat="1" ht="58.2" customHeight="1">
      <c r="A15" s="39"/>
      <c r="B15" s="42" t="s">
        <v>22</v>
      </c>
      <c r="C15" s="22" t="s">
        <v>6</v>
      </c>
      <c r="D15" s="22" t="s">
        <v>8</v>
      </c>
      <c r="E15" s="32"/>
      <c r="F15" s="33">
        <v>571.1</v>
      </c>
      <c r="H15" s="16"/>
    </row>
    <row r="16" spans="1:8" s="7" customFormat="1" ht="66" customHeight="1">
      <c r="A16" s="39"/>
      <c r="B16" s="45" t="s">
        <v>20</v>
      </c>
      <c r="C16" s="22" t="s">
        <v>6</v>
      </c>
      <c r="D16" s="22" t="s">
        <v>7</v>
      </c>
      <c r="E16" s="40">
        <v>28</v>
      </c>
      <c r="F16" s="33">
        <f>2160.5+28</f>
        <v>2188.5</v>
      </c>
      <c r="G16" s="55" t="s">
        <v>43</v>
      </c>
      <c r="H16" s="56"/>
    </row>
    <row r="17" spans="1:9" s="7" customFormat="1" ht="15" customHeight="1">
      <c r="A17" s="21"/>
      <c r="B17" s="27" t="s">
        <v>14</v>
      </c>
      <c r="C17" s="22" t="s">
        <v>6</v>
      </c>
      <c r="D17" s="22" t="s">
        <v>15</v>
      </c>
      <c r="E17" s="36"/>
      <c r="F17" s="41">
        <v>10</v>
      </c>
      <c r="G17" s="55"/>
      <c r="H17" s="56"/>
    </row>
    <row r="18" spans="1:9" s="7" customFormat="1" ht="25.8" customHeight="1">
      <c r="A18" s="29"/>
      <c r="B18" s="28" t="s">
        <v>23</v>
      </c>
      <c r="C18" s="22" t="s">
        <v>6</v>
      </c>
      <c r="D18" s="22" t="s">
        <v>17</v>
      </c>
      <c r="E18" s="26"/>
      <c r="F18" s="33">
        <v>20.5</v>
      </c>
      <c r="G18" s="55"/>
      <c r="H18" s="56"/>
      <c r="I18" s="31"/>
    </row>
    <row r="19" spans="1:9" s="7" customFormat="1" ht="25.8" customHeight="1">
      <c r="A19" s="39">
        <v>2</v>
      </c>
      <c r="B19" s="46" t="s">
        <v>24</v>
      </c>
      <c r="C19" s="47" t="s">
        <v>8</v>
      </c>
      <c r="D19" s="47" t="s">
        <v>21</v>
      </c>
      <c r="E19" s="49">
        <f>E20</f>
        <v>0</v>
      </c>
      <c r="F19" s="49">
        <f>F20</f>
        <v>164.8</v>
      </c>
      <c r="G19" s="55"/>
      <c r="H19" s="56"/>
      <c r="I19" s="31"/>
    </row>
    <row r="20" spans="1:9" s="6" customFormat="1" ht="34.200000000000003" customHeight="1">
      <c r="A20" s="39"/>
      <c r="B20" s="28" t="s">
        <v>25</v>
      </c>
      <c r="C20" s="22" t="s">
        <v>8</v>
      </c>
      <c r="D20" s="22" t="s">
        <v>9</v>
      </c>
      <c r="E20" s="23"/>
      <c r="F20" s="33">
        <v>164.8</v>
      </c>
      <c r="G20" s="57"/>
      <c r="H20" s="56"/>
    </row>
    <row r="21" spans="1:9" s="6" customFormat="1" ht="34.200000000000003" customHeight="1">
      <c r="A21" s="39">
        <v>3</v>
      </c>
      <c r="B21" s="46" t="s">
        <v>26</v>
      </c>
      <c r="C21" s="47" t="s">
        <v>9</v>
      </c>
      <c r="D21" s="47" t="s">
        <v>21</v>
      </c>
      <c r="E21" s="48">
        <f>E22</f>
        <v>77.599999999999994</v>
      </c>
      <c r="F21" s="48">
        <f>F22</f>
        <v>77.599999999999994</v>
      </c>
      <c r="G21" s="57"/>
      <c r="H21" s="56"/>
    </row>
    <row r="22" spans="1:9" s="6" customFormat="1" ht="55.2" customHeight="1">
      <c r="A22" s="34"/>
      <c r="B22" s="28" t="s">
        <v>27</v>
      </c>
      <c r="C22" s="22" t="s">
        <v>9</v>
      </c>
      <c r="D22" s="22" t="s">
        <v>18</v>
      </c>
      <c r="E22" s="32">
        <v>77.599999999999994</v>
      </c>
      <c r="F22" s="33">
        <v>77.599999999999994</v>
      </c>
      <c r="G22" s="55" t="s">
        <v>42</v>
      </c>
      <c r="H22" s="56"/>
    </row>
    <row r="23" spans="1:9" s="6" customFormat="1" ht="25.8" customHeight="1">
      <c r="A23" s="39">
        <v>4</v>
      </c>
      <c r="B23" s="43" t="s">
        <v>28</v>
      </c>
      <c r="C23" s="47" t="s">
        <v>7</v>
      </c>
      <c r="D23" s="47" t="s">
        <v>21</v>
      </c>
      <c r="E23" s="37">
        <f>E24</f>
        <v>1356.7430100000001</v>
      </c>
      <c r="F23" s="37">
        <f>F24</f>
        <v>4581.3430099999996</v>
      </c>
      <c r="G23" s="57"/>
      <c r="H23" s="56"/>
    </row>
    <row r="24" spans="1:9" s="7" customFormat="1" ht="28.2" customHeight="1">
      <c r="A24" s="39"/>
      <c r="B24" s="45" t="s">
        <v>29</v>
      </c>
      <c r="C24" s="22" t="s">
        <v>7</v>
      </c>
      <c r="D24" s="22" t="s">
        <v>13</v>
      </c>
      <c r="E24" s="32">
        <f>1293.54301+58+5.2</f>
        <v>1356.7430100000001</v>
      </c>
      <c r="F24" s="33">
        <f>3224.6+1293.54301+58+5.2</f>
        <v>4581.3430099999996</v>
      </c>
      <c r="G24" s="55" t="s">
        <v>44</v>
      </c>
      <c r="H24" s="56"/>
    </row>
    <row r="25" spans="1:9" s="7" customFormat="1" ht="28.2" customHeight="1">
      <c r="A25" s="39">
        <v>5</v>
      </c>
      <c r="B25" s="43" t="s">
        <v>39</v>
      </c>
      <c r="C25" s="47" t="s">
        <v>38</v>
      </c>
      <c r="D25" s="47" t="s">
        <v>21</v>
      </c>
      <c r="E25" s="37">
        <f>E26</f>
        <v>500</v>
      </c>
      <c r="F25" s="53">
        <f>F26</f>
        <v>500</v>
      </c>
      <c r="G25" s="55" t="s">
        <v>41</v>
      </c>
      <c r="H25" s="56"/>
    </row>
    <row r="26" spans="1:9" s="7" customFormat="1" ht="28.2" customHeight="1">
      <c r="A26" s="39"/>
      <c r="B26" s="45" t="s">
        <v>40</v>
      </c>
      <c r="C26" s="22" t="s">
        <v>38</v>
      </c>
      <c r="D26" s="22" t="s">
        <v>9</v>
      </c>
      <c r="E26" s="32">
        <v>500</v>
      </c>
      <c r="F26" s="33">
        <v>500</v>
      </c>
      <c r="G26" s="55"/>
      <c r="H26" s="56"/>
    </row>
    <row r="27" spans="1:9" s="7" customFormat="1" ht="28.2" customHeight="1">
      <c r="A27" s="39">
        <v>6</v>
      </c>
      <c r="B27" s="43" t="s">
        <v>30</v>
      </c>
      <c r="C27" s="47" t="s">
        <v>10</v>
      </c>
      <c r="D27" s="47" t="s">
        <v>21</v>
      </c>
      <c r="E27" s="37">
        <f>E28</f>
        <v>769.85</v>
      </c>
      <c r="F27" s="37">
        <f>F28</f>
        <v>1400.9679999999998</v>
      </c>
      <c r="G27" s="55"/>
      <c r="H27" s="56"/>
    </row>
    <row r="28" spans="1:9" s="7" customFormat="1" ht="24" customHeight="1">
      <c r="A28" s="39"/>
      <c r="B28" s="45" t="s">
        <v>31</v>
      </c>
      <c r="C28" s="22" t="s">
        <v>10</v>
      </c>
      <c r="D28" s="22" t="s">
        <v>6</v>
      </c>
      <c r="E28" s="32">
        <f>235+223+4+307.85</f>
        <v>769.85</v>
      </c>
      <c r="F28" s="33">
        <f>631.118+235+223+4+307.85</f>
        <v>1400.9679999999998</v>
      </c>
      <c r="G28" s="55" t="s">
        <v>45</v>
      </c>
      <c r="H28" s="56"/>
    </row>
    <row r="29" spans="1:9" s="7" customFormat="1" ht="48" customHeight="1">
      <c r="A29" s="39"/>
      <c r="B29" s="51" t="s">
        <v>32</v>
      </c>
      <c r="C29" s="47" t="s">
        <v>18</v>
      </c>
      <c r="D29" s="47" t="s">
        <v>21</v>
      </c>
      <c r="E29" s="37">
        <f>E30</f>
        <v>0</v>
      </c>
      <c r="F29" s="37">
        <f>F30</f>
        <v>1.0820000000000001</v>
      </c>
      <c r="G29" s="57"/>
      <c r="H29" s="56"/>
    </row>
    <row r="30" spans="1:9" s="7" customFormat="1" ht="31.8" customHeight="1">
      <c r="A30" s="30"/>
      <c r="B30" s="35" t="s">
        <v>33</v>
      </c>
      <c r="C30" s="22" t="s">
        <v>18</v>
      </c>
      <c r="D30" s="22" t="s">
        <v>9</v>
      </c>
      <c r="E30" s="23"/>
      <c r="F30" s="36">
        <v>1.0820000000000001</v>
      </c>
      <c r="G30" s="55"/>
      <c r="H30" s="56"/>
    </row>
    <row r="31" spans="1:9" s="8" customFormat="1" ht="27" customHeight="1">
      <c r="A31" s="21"/>
      <c r="B31" s="64" t="s">
        <v>0</v>
      </c>
      <c r="C31" s="64"/>
      <c r="D31" s="64"/>
      <c r="E31" s="38">
        <f>E14+E19+E21+E23+E25+E27+E29</f>
        <v>2732.19301</v>
      </c>
      <c r="F31" s="38">
        <f>F14+F19+F21+F23+F25+F27+F29</f>
        <v>9515.8930099999998</v>
      </c>
      <c r="G31" s="56"/>
      <c r="H31" s="56"/>
    </row>
    <row r="32" spans="1:9" s="8" customFormat="1" ht="18">
      <c r="A32" s="15"/>
      <c r="B32" s="9"/>
      <c r="C32" s="10"/>
      <c r="D32" s="10"/>
      <c r="E32" s="10"/>
      <c r="F32" s="10"/>
    </row>
    <row r="33" spans="1:7" s="8" customFormat="1" ht="55.8" customHeight="1">
      <c r="A33" s="60" t="s">
        <v>16</v>
      </c>
      <c r="B33" s="60"/>
      <c r="C33" s="60"/>
      <c r="D33" s="60"/>
      <c r="E33" s="60"/>
      <c r="F33" s="60"/>
      <c r="G33" s="12"/>
    </row>
  </sheetData>
  <mergeCells count="11">
    <mergeCell ref="E1:F1"/>
    <mergeCell ref="E2:F2"/>
    <mergeCell ref="E3:F3"/>
    <mergeCell ref="A33:F33"/>
    <mergeCell ref="A9:F9"/>
    <mergeCell ref="E11:F11"/>
    <mergeCell ref="B31:D31"/>
    <mergeCell ref="E4:F4"/>
    <mergeCell ref="E8:F8"/>
    <mergeCell ref="E6:F6"/>
    <mergeCell ref="E5:F5"/>
  </mergeCells>
  <phoneticPr fontId="3" type="noConversion"/>
  <pageMargins left="0.78740157480314965" right="0.39370078740157483" top="0.39370078740157483" bottom="0.39370078740157483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2023-07-11T14:28:24Z</dcterms:modified>
</cp:coreProperties>
</file>